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zio II\Sezione I\Roveda\PC STEFANO\MATERIALE\BILANCIO DI PREVISIONE\2026-2028\DL 66\"/>
    </mc:Choice>
  </mc:AlternateContent>
  <xr:revisionPtr revIDLastSave="0" documentId="13_ncr:1_{BD8EF539-F741-4F4B-A4FC-56416F885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_66_previsione_S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55" i="1" l="1"/>
  <c r="BW54" i="1"/>
  <c r="BW53" i="1"/>
  <c r="BW49" i="1"/>
  <c r="BW50" i="1" s="1"/>
  <c r="BW45" i="1"/>
  <c r="BW44" i="1"/>
  <c r="BW43" i="1"/>
  <c r="BW42" i="1"/>
  <c r="BW38" i="1"/>
  <c r="BW37" i="1"/>
  <c r="BW36" i="1"/>
  <c r="BW35" i="1"/>
  <c r="BU55" i="1"/>
  <c r="BU54" i="1"/>
  <c r="BU53" i="1"/>
  <c r="BU49" i="1"/>
  <c r="BU45" i="1"/>
  <c r="BU44" i="1"/>
  <c r="BU43" i="1"/>
  <c r="BU42" i="1"/>
  <c r="BU38" i="1"/>
  <c r="BU37" i="1"/>
  <c r="BU36" i="1"/>
  <c r="BU35" i="1"/>
  <c r="BW31" i="1"/>
  <c r="BW30" i="1"/>
  <c r="BW29" i="1"/>
  <c r="BW28" i="1"/>
  <c r="BW27" i="1"/>
  <c r="BW32" i="1" s="1"/>
  <c r="BU31" i="1"/>
  <c r="BU30" i="1"/>
  <c r="BU29" i="1"/>
  <c r="BU28" i="1"/>
  <c r="BU27" i="1"/>
  <c r="BW15" i="1"/>
  <c r="BW16" i="1"/>
  <c r="BW17" i="1"/>
  <c r="BW18" i="1"/>
  <c r="BW19" i="1"/>
  <c r="BW20" i="1"/>
  <c r="BW21" i="1"/>
  <c r="BW22" i="1"/>
  <c r="BW23" i="1"/>
  <c r="BU18" i="1"/>
  <c r="BU19" i="1"/>
  <c r="BU20" i="1"/>
  <c r="BU21" i="1"/>
  <c r="BU24" i="1" s="1"/>
  <c r="BU22" i="1"/>
  <c r="BU23" i="1"/>
  <c r="BU15" i="1"/>
  <c r="BU16" i="1"/>
  <c r="BU17" i="1"/>
  <c r="BW14" i="1"/>
  <c r="BU14" i="1"/>
  <c r="N24" i="1"/>
  <c r="BU50" i="1"/>
  <c r="BU32" i="1"/>
  <c r="N55" i="1"/>
  <c r="L24" i="1"/>
  <c r="N50" i="1"/>
  <c r="N32" i="1"/>
  <c r="L55" i="1"/>
  <c r="L50" i="1"/>
  <c r="L32" i="1"/>
  <c r="BW24" i="1" l="1"/>
  <c r="BW56" i="1" s="1"/>
  <c r="BU56" i="1"/>
  <c r="N56" i="1"/>
  <c r="L56" i="1"/>
</calcChain>
</file>

<file path=xl/sharedStrings.xml><?xml version="1.0" encoding="utf-8"?>
<sst xmlns="http://schemas.openxmlformats.org/spreadsheetml/2006/main" count="146" uniqueCount="77">
  <si>
    <t>ENTI IN CONTABILITA' FINANZIARIA SOGGETTI AL DLGS 118/2011</t>
  </si>
  <si>
    <t>Regioni, Province autonome, enti regionali e enti locali</t>
  </si>
  <si>
    <t>Prospetto di cui all'articolo 8, comma 1, del  Decreto Legge 24 aprile 2014, n. 6</t>
  </si>
  <si>
    <t xml:space="preserve">Spese </t>
  </si>
  <si>
    <t>TITOLI E MACROAGGREGATI DI SPESA/ MISSIONI</t>
  </si>
  <si>
    <t>Ripiano disavanzo</t>
  </si>
  <si>
    <t>Totale generale delle spese</t>
  </si>
  <si>
    <t>Servizi istituzionali, generali e di gestione</t>
  </si>
  <si>
    <t>Giustizia</t>
  </si>
  <si>
    <t>Ordine pubblico e sicurezza</t>
  </si>
  <si>
    <t>Istruzione e diritto allo studio</t>
  </si>
  <si>
    <t>Tutela e valorizzazione dei beni e delle  attività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</si>
  <si>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</si>
  <si>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</si>
  <si>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</si>
  <si>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</si>
  <si>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</si>
  <si>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</si>
  <si>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 famiglia</t>
  </si>
  <si>
    <t>Tutela della salute</t>
  </si>
  <si>
    <t>Sviluppo economico e competitività</t>
  </si>
  <si>
    <t>Politiche per il lavoro e la formazione professionale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</si>
  <si>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</si>
  <si>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</si>
  <si>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</si>
  <si>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</si>
  <si>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</si>
  <si>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</si>
  <si>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</si>
  <si>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</si>
  <si>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Competenza</t>
  </si>
  <si>
    <t>Cassa</t>
  </si>
  <si>
    <t>di cui fondo pluriennale vincolato</t>
  </si>
  <si>
    <t>RIPIANO DISAVANZO NELL'ESERCIZIO</t>
  </si>
  <si>
    <t>TITOLO 1 - Spese correnti</t>
  </si>
  <si>
    <t xml:space="preserve"> Redditi da lavoro dipendente</t>
  </si>
  <si>
    <t xml:space="preserve"> Imposte e tasse a carico dell'ente</t>
  </si>
  <si>
    <t xml:space="preserve"> Acquisto di beni e servizi</t>
  </si>
  <si>
    <t xml:space="preserve"> Trasferimenti correnti</t>
  </si>
  <si>
    <t>Trasferimenti di tributi (solo per le Regioni)</t>
  </si>
  <si>
    <t xml:space="preserve"> Fondi perequativi (solo per le Regioni)</t>
  </si>
  <si>
    <t xml:space="preserve"> Interessi passivi</t>
  </si>
  <si>
    <t>Altre spese per redditi da capitale</t>
  </si>
  <si>
    <t xml:space="preserve"> Altre spese correnti</t>
  </si>
  <si>
    <t>Totale TITOLO 1</t>
  </si>
  <si>
    <t>TITOLO 2 - Spese in conto capitale</t>
  </si>
  <si>
    <t>Tributi in conto capitale a carico dell'ente</t>
  </si>
  <si>
    <t xml:space="preserve"> Investimenti fissi lordi e acquisto di terreni</t>
  </si>
  <si>
    <t xml:space="preserve"> Contributi agli investimenti</t>
  </si>
  <si>
    <t>Altri trasferimenti in conto capitale</t>
  </si>
  <si>
    <t xml:space="preserve"> Altre spese in conto capitale</t>
  </si>
  <si>
    <t xml:space="preserve"> Totale TITOLO 2</t>
  </si>
  <si>
    <t>TITOLO 3 - Spese per incremento di attività 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</si>
  <si>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</si>
  <si>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</si>
  <si>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</si>
  <si>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</si>
  <si>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</si>
  <si>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 di prestiti</t>
  </si>
  <si>
    <t>Rimborso di titoli obbligazionari</t>
  </si>
  <si>
    <t>Rimborso prestiti a breve 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</si>
  <si>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</si>
  <si>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</si>
  <si>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</si>
  <si>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</si>
  <si>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</si>
  <si>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</si>
  <si>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</si>
  <si>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</si>
  <si>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 xml:space="preserve"> Uscite per conto terzi </t>
  </si>
  <si>
    <t>Totale TITOLO 7</t>
  </si>
  <si>
    <t>TOTALE MISSIONI  - TOTALE GENERALE DELLE SPESE</t>
  </si>
  <si>
    <t>AVANZO FORMATOSI NELL'ESERCIZIO/FONDO DI CASSA (Totale generale delle entrate- Totale generale delle spese) (**)</t>
  </si>
  <si>
    <t>(*) Indicare gli impegni, le previsioni definitive relative al fondo pluriennale vincolato e i pagamenti, salvo che per la prima voce che riporta la previsione definitiva</t>
  </si>
  <si>
    <t>(**) Voce da riportare solo in presenza di un avanzo o di un fondo di cassa, nel caso in cui il totale generale delle entrate è superiore al totale generale delle spese, distinte per la competenza (compreso il FPV) e per la cassa.</t>
  </si>
  <si>
    <t>Rimborsi e poste correttive delle entrate</t>
  </si>
  <si>
    <t>Dati previsionali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</si>
</sst>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7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8" xfId="0" applyBorder="1" applyAlignment="1">
      <alignment wrapText="1"/>
    </xf>
    <xf numFmtId="4" fontId="0" fillId="0" borderId="18" xfId="0" applyNumberForma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4" fontId="0" fillId="0" borderId="23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4" fontId="0" fillId="0" borderId="0" xfId="0" applyNumberFormat="1" applyAlignment="1">
      <alignment wrapText="1"/>
    </xf>
    <xf numFmtId="4" fontId="0" fillId="0" borderId="1" xfId="0" applyNumberFormat="1" applyBorder="1" applyAlignment="1">
      <alignment horizontal="center" wrapText="1"/>
    </xf>
    <xf numFmtId="4" fontId="0" fillId="0" borderId="2" xfId="0" applyNumberFormat="1" applyBorder="1" applyAlignment="1">
      <alignment horizontal="center" wrapText="1"/>
    </xf>
    <xf numFmtId="4" fontId="0" fillId="0" borderId="3" xfId="0" applyNumberFormat="1" applyBorder="1" applyAlignment="1">
      <alignment horizontal="center" wrapText="1"/>
    </xf>
    <xf numFmtId="4" fontId="0" fillId="0" borderId="4" xfId="0" applyNumberFormat="1" applyBorder="1" applyAlignment="1">
      <alignment horizontal="center" wrapText="1"/>
    </xf>
    <xf numFmtId="4" fontId="0" fillId="0" borderId="4" xfId="0" applyNumberFormat="1" applyBorder="1" applyAlignment="1">
      <alignment wrapText="1"/>
    </xf>
    <xf numFmtId="4" fontId="0" fillId="2" borderId="3" xfId="0" applyNumberFormat="1" applyFill="1" applyBorder="1" applyAlignment="1">
      <alignment wrapText="1"/>
    </xf>
    <xf numFmtId="4" fontId="0" fillId="2" borderId="17" xfId="0" applyNumberFormat="1" applyFill="1" applyBorder="1" applyAlignment="1">
      <alignment wrapText="1"/>
    </xf>
    <xf numFmtId="4" fontId="0" fillId="0" borderId="17" xfId="0" applyNumberFormat="1" applyBorder="1" applyAlignment="1">
      <alignment wrapText="1"/>
    </xf>
    <xf numFmtId="4" fontId="0" fillId="0" borderId="21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4" fontId="0" fillId="0" borderId="25" xfId="0" applyNumberFormat="1" applyBorder="1" applyAlignment="1">
      <alignment wrapText="1"/>
    </xf>
    <xf numFmtId="4" fontId="0" fillId="0" borderId="18" xfId="0" applyNumberFormat="1" applyFill="1" applyBorder="1" applyAlignment="1">
      <alignment wrapText="1"/>
    </xf>
    <xf numFmtId="4" fontId="0" fillId="0" borderId="21" xfId="0" applyNumberForma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60"/>
  <sheetViews>
    <sheetView tabSelected="1" topLeftCell="BH21" workbookViewId="0">
      <selection activeCell="BZ38" sqref="BZ38"/>
    </sheetView>
  </sheetViews>
  <sheetFormatPr defaultRowHeight="12.75" x14ac:dyDescent="0.2"/>
  <cols>
    <col min="1" max="1" width="5.28515625" customWidth="1"/>
    <col min="2" max="2" width="60.140625" customWidth="1"/>
    <col min="3" max="3" width="11.7109375" style="1" customWidth="1"/>
    <col min="4" max="4" width="10.5703125" style="1" customWidth="1"/>
    <col min="5" max="5" width="9.140625" style="1"/>
    <col min="6" max="6" width="12.28515625" style="1" customWidth="1"/>
    <col min="7" max="7" width="10.42578125" style="1" customWidth="1"/>
    <col min="8" max="8" width="14.42578125" style="1" customWidth="1"/>
    <col min="9" max="9" width="11.28515625" style="1" customWidth="1"/>
    <col min="10" max="10" width="11" style="1" customWidth="1"/>
    <col min="11" max="11" width="9.140625" style="1"/>
    <col min="12" max="12" width="12.5703125" style="1" customWidth="1"/>
    <col min="13" max="13" width="11" style="1" customWidth="1"/>
    <col min="14" max="14" width="12.7109375" style="1" customWidth="1"/>
    <col min="15" max="15" width="11.28515625" style="1" customWidth="1"/>
    <col min="16" max="16" width="10.7109375" style="1" customWidth="1"/>
    <col min="17" max="17" width="9.140625" style="1"/>
    <col min="18" max="18" width="11.5703125" style="1" customWidth="1"/>
    <col min="19" max="19" width="10.140625" style="1" customWidth="1"/>
    <col min="20" max="20" width="9.140625" style="1"/>
    <col min="21" max="21" width="11.5703125" style="1" customWidth="1"/>
    <col min="22" max="22" width="10.140625" style="1" customWidth="1"/>
    <col min="23" max="23" width="9.140625" style="1"/>
    <col min="24" max="24" width="11.5703125" style="1" customWidth="1"/>
    <col min="25" max="25" width="10.140625" style="1" customWidth="1"/>
    <col min="26" max="26" width="9.140625" style="1"/>
    <col min="27" max="27" width="11.5703125" style="1" customWidth="1"/>
    <col min="28" max="28" width="10.140625" style="1" customWidth="1"/>
    <col min="29" max="29" width="9.140625" style="1"/>
    <col min="30" max="30" width="11.5703125" style="1" customWidth="1"/>
    <col min="31" max="31" width="10.140625" style="1" customWidth="1"/>
    <col min="32" max="32" width="9.140625" style="1"/>
    <col min="33" max="33" width="11.5703125" style="1" customWidth="1"/>
    <col min="34" max="34" width="10.140625" style="1" customWidth="1"/>
    <col min="35" max="35" width="9.140625" style="1"/>
    <col min="36" max="36" width="11.5703125" style="1" customWidth="1"/>
    <col min="37" max="37" width="10.140625" style="1" customWidth="1"/>
    <col min="38" max="38" width="9.140625" style="1"/>
    <col min="39" max="39" width="11.5703125" style="1" customWidth="1"/>
    <col min="40" max="40" width="10.140625" style="1" customWidth="1"/>
    <col min="41" max="41" width="9.140625" style="1"/>
    <col min="42" max="42" width="11.5703125" style="1" customWidth="1"/>
    <col min="43" max="43" width="10.140625" style="1" customWidth="1"/>
    <col min="44" max="44" width="9.140625" style="1"/>
    <col min="45" max="45" width="11.42578125" style="1" customWidth="1"/>
    <col min="46" max="46" width="10.140625" style="1" customWidth="1"/>
    <col min="47" max="47" width="9.140625" style="1"/>
    <col min="48" max="48" width="11.42578125" style="1" customWidth="1"/>
    <col min="49" max="49" width="10.140625" style="1" customWidth="1"/>
    <col min="50" max="50" width="9.140625" style="1"/>
    <col min="51" max="51" width="11.42578125" style="1" customWidth="1"/>
    <col min="52" max="52" width="10.140625" style="1" customWidth="1"/>
    <col min="53" max="53" width="9.140625" style="1"/>
    <col min="54" max="54" width="11.42578125" style="1" customWidth="1"/>
    <col min="55" max="55" width="10.140625" style="1" customWidth="1"/>
    <col min="56" max="56" width="9.140625" style="1"/>
    <col min="57" max="57" width="11.42578125" style="1" customWidth="1"/>
    <col min="58" max="58" width="10.140625" style="1" customWidth="1"/>
    <col min="59" max="59" width="9.140625" style="1"/>
    <col min="60" max="60" width="11.42578125" style="1" customWidth="1"/>
    <col min="61" max="61" width="10.140625" style="1" customWidth="1"/>
    <col min="62" max="62" width="9.140625" style="1"/>
    <col min="63" max="63" width="11.42578125" style="1" customWidth="1"/>
    <col min="64" max="64" width="11" style="1" customWidth="1"/>
    <col min="65" max="65" width="9.140625" style="1"/>
    <col min="66" max="66" width="11.42578125" style="1" customWidth="1"/>
    <col min="67" max="67" width="11" style="1" customWidth="1"/>
    <col min="68" max="68" width="9.140625" style="1"/>
    <col min="69" max="69" width="11.42578125" style="1" customWidth="1"/>
    <col min="70" max="70" width="11" style="1" customWidth="1"/>
    <col min="71" max="71" width="9.140625" style="1"/>
    <col min="72" max="72" width="16.42578125" style="1" customWidth="1"/>
    <col min="73" max="73" width="13.140625" style="32" customWidth="1"/>
    <col min="74" max="74" width="11" style="32" customWidth="1"/>
    <col min="75" max="75" width="13.7109375" style="32" customWidth="1"/>
  </cols>
  <sheetData>
    <row r="1" spans="1:75" x14ac:dyDescent="0.2">
      <c r="A1" t="s">
        <v>0</v>
      </c>
    </row>
    <row r="2" spans="1:75" x14ac:dyDescent="0.2">
      <c r="A2" t="s">
        <v>1</v>
      </c>
    </row>
    <row r="3" spans="1:75" x14ac:dyDescent="0.2">
      <c r="A3" t="s">
        <v>2</v>
      </c>
    </row>
    <row r="5" spans="1:75" x14ac:dyDescent="0.2">
      <c r="A5" t="s">
        <v>3</v>
      </c>
    </row>
    <row r="6" spans="1:75" x14ac:dyDescent="0.2">
      <c r="A6" t="s">
        <v>76</v>
      </c>
    </row>
    <row r="7" spans="1:75" ht="13.5" thickBot="1" x14ac:dyDescent="0.25"/>
    <row r="8" spans="1:75" ht="13.5" thickTop="1" x14ac:dyDescent="0.2">
      <c r="A8" s="26" t="s">
        <v>4</v>
      </c>
      <c r="B8" s="27"/>
      <c r="C8" s="20">
        <v>1</v>
      </c>
      <c r="D8" s="20"/>
      <c r="E8" s="20"/>
      <c r="F8" s="20">
        <v>2</v>
      </c>
      <c r="G8" s="20"/>
      <c r="H8" s="20"/>
      <c r="I8" s="20">
        <v>3</v>
      </c>
      <c r="J8" s="20"/>
      <c r="K8" s="20"/>
      <c r="L8" s="20">
        <v>4</v>
      </c>
      <c r="M8" s="20"/>
      <c r="N8" s="20"/>
      <c r="O8" s="20">
        <v>5</v>
      </c>
      <c r="P8" s="20"/>
      <c r="Q8" s="20"/>
      <c r="R8" s="20">
        <v>6</v>
      </c>
      <c r="S8" s="20"/>
      <c r="T8" s="20"/>
      <c r="U8" s="20">
        <v>7</v>
      </c>
      <c r="V8" s="20"/>
      <c r="W8" s="20"/>
      <c r="X8" s="20">
        <v>8</v>
      </c>
      <c r="Y8" s="20"/>
      <c r="Z8" s="20"/>
      <c r="AA8" s="20">
        <v>9</v>
      </c>
      <c r="AB8" s="20"/>
      <c r="AC8" s="20"/>
      <c r="AD8" s="20">
        <v>10</v>
      </c>
      <c r="AE8" s="20"/>
      <c r="AF8" s="20"/>
      <c r="AG8" s="20">
        <v>11</v>
      </c>
      <c r="AH8" s="20"/>
      <c r="AI8" s="20"/>
      <c r="AJ8" s="20">
        <v>12</v>
      </c>
      <c r="AK8" s="20"/>
      <c r="AL8" s="20"/>
      <c r="AM8" s="20">
        <v>13</v>
      </c>
      <c r="AN8" s="20"/>
      <c r="AO8" s="20"/>
      <c r="AP8" s="20">
        <v>14</v>
      </c>
      <c r="AQ8" s="20"/>
      <c r="AR8" s="20"/>
      <c r="AS8" s="20">
        <v>15</v>
      </c>
      <c r="AT8" s="20"/>
      <c r="AU8" s="20"/>
      <c r="AV8" s="20">
        <v>16</v>
      </c>
      <c r="AW8" s="20"/>
      <c r="AX8" s="20"/>
      <c r="AY8" s="20">
        <v>17</v>
      </c>
      <c r="AZ8" s="20"/>
      <c r="BA8" s="20"/>
      <c r="BB8" s="20">
        <v>18</v>
      </c>
      <c r="BC8" s="20"/>
      <c r="BD8" s="20"/>
      <c r="BE8" s="20">
        <v>19</v>
      </c>
      <c r="BF8" s="20"/>
      <c r="BG8" s="20"/>
      <c r="BH8" s="20">
        <v>20</v>
      </c>
      <c r="BI8" s="20"/>
      <c r="BJ8" s="20"/>
      <c r="BK8" s="20">
        <v>50</v>
      </c>
      <c r="BL8" s="20"/>
      <c r="BM8" s="20"/>
      <c r="BN8" s="20">
        <v>60</v>
      </c>
      <c r="BO8" s="20"/>
      <c r="BP8" s="20"/>
      <c r="BQ8" s="20">
        <v>99</v>
      </c>
      <c r="BR8" s="20"/>
      <c r="BS8" s="20"/>
      <c r="BT8" s="2" t="s">
        <v>5</v>
      </c>
      <c r="BU8" s="33" t="s">
        <v>6</v>
      </c>
      <c r="BV8" s="33"/>
      <c r="BW8" s="34"/>
    </row>
    <row r="9" spans="1:75" ht="40.5" customHeight="1" x14ac:dyDescent="0.2">
      <c r="A9" s="28"/>
      <c r="B9" s="29"/>
      <c r="C9" s="21" t="s">
        <v>7</v>
      </c>
      <c r="D9" s="21"/>
      <c r="E9" s="21"/>
      <c r="F9" s="21" t="s">
        <v>8</v>
      </c>
      <c r="G9" s="21"/>
      <c r="H9" s="21"/>
      <c r="I9" s="21" t="s">
        <v>9</v>
      </c>
      <c r="J9" s="21"/>
      <c r="K9" s="21"/>
      <c r="L9" s="21" t="s">
        <v>10</v>
      </c>
      <c r="M9" s="21"/>
      <c r="N9" s="21"/>
      <c r="O9" s="21" t="s">
        <v>11</v>
      </c>
      <c r="P9" s="21"/>
      <c r="Q9" s="21"/>
      <c r="R9" s="21" t="s">
        <v>12</v>
      </c>
      <c r="S9" s="21"/>
      <c r="T9" s="21"/>
      <c r="U9" s="21" t="s">
        <v>13</v>
      </c>
      <c r="V9" s="21"/>
      <c r="W9" s="21"/>
      <c r="X9" s="21" t="s">
        <v>14</v>
      </c>
      <c r="Y9" s="21"/>
      <c r="Z9" s="21"/>
      <c r="AA9" s="21" t="s">
        <v>15</v>
      </c>
      <c r="AB9" s="21"/>
      <c r="AC9" s="21"/>
      <c r="AD9" s="21" t="s">
        <v>16</v>
      </c>
      <c r="AE9" s="21"/>
      <c r="AF9" s="21"/>
      <c r="AG9" s="21" t="s">
        <v>17</v>
      </c>
      <c r="AH9" s="21"/>
      <c r="AI9" s="21"/>
      <c r="AJ9" s="21" t="s">
        <v>18</v>
      </c>
      <c r="AK9" s="21"/>
      <c r="AL9" s="21"/>
      <c r="AM9" s="21" t="s">
        <v>19</v>
      </c>
      <c r="AN9" s="21"/>
      <c r="AO9" s="21"/>
      <c r="AP9" s="21" t="s">
        <v>20</v>
      </c>
      <c r="AQ9" s="21"/>
      <c r="AR9" s="21"/>
      <c r="AS9" s="21" t="s">
        <v>21</v>
      </c>
      <c r="AT9" s="21"/>
      <c r="AU9" s="21"/>
      <c r="AV9" s="21" t="s">
        <v>22</v>
      </c>
      <c r="AW9" s="21"/>
      <c r="AX9" s="21"/>
      <c r="AY9" s="21" t="s">
        <v>23</v>
      </c>
      <c r="AZ9" s="21"/>
      <c r="BA9" s="21"/>
      <c r="BB9" s="21" t="s">
        <v>24</v>
      </c>
      <c r="BC9" s="21"/>
      <c r="BD9" s="21"/>
      <c r="BE9" s="21" t="s">
        <v>25</v>
      </c>
      <c r="BF9" s="21"/>
      <c r="BG9" s="21"/>
      <c r="BH9" s="21" t="s">
        <v>26</v>
      </c>
      <c r="BI9" s="21"/>
      <c r="BJ9" s="21"/>
      <c r="BK9" s="21" t="s">
        <v>27</v>
      </c>
      <c r="BL9" s="21"/>
      <c r="BM9" s="21"/>
      <c r="BN9" s="21" t="s">
        <v>28</v>
      </c>
      <c r="BO9" s="21"/>
      <c r="BP9" s="21"/>
      <c r="BQ9" s="21" t="s">
        <v>29</v>
      </c>
      <c r="BR9" s="21"/>
      <c r="BS9" s="21"/>
      <c r="BT9" s="3"/>
      <c r="BU9" s="35"/>
      <c r="BV9" s="35"/>
      <c r="BW9" s="36"/>
    </row>
    <row r="10" spans="1:75" ht="25.5" x14ac:dyDescent="0.2">
      <c r="A10" s="28"/>
      <c r="B10" s="29"/>
      <c r="C10" s="3" t="s">
        <v>30</v>
      </c>
      <c r="D10" s="21" t="s">
        <v>31</v>
      </c>
      <c r="E10" s="21"/>
      <c r="F10" s="3" t="s">
        <v>30</v>
      </c>
      <c r="G10" s="3"/>
      <c r="H10" s="3" t="s">
        <v>31</v>
      </c>
      <c r="I10" s="3" t="s">
        <v>30</v>
      </c>
      <c r="J10" s="3"/>
      <c r="K10" s="3" t="s">
        <v>31</v>
      </c>
      <c r="L10" s="3" t="s">
        <v>30</v>
      </c>
      <c r="M10" s="3"/>
      <c r="N10" s="3" t="s">
        <v>31</v>
      </c>
      <c r="O10" s="3" t="s">
        <v>30</v>
      </c>
      <c r="P10" s="3"/>
      <c r="Q10" s="3" t="s">
        <v>31</v>
      </c>
      <c r="R10" s="3" t="s">
        <v>30</v>
      </c>
      <c r="S10" s="3"/>
      <c r="T10" s="3" t="s">
        <v>31</v>
      </c>
      <c r="U10" s="3" t="s">
        <v>30</v>
      </c>
      <c r="V10" s="3"/>
      <c r="W10" s="3" t="s">
        <v>31</v>
      </c>
      <c r="X10" s="3" t="s">
        <v>30</v>
      </c>
      <c r="Y10" s="3"/>
      <c r="Z10" s="3" t="s">
        <v>31</v>
      </c>
      <c r="AA10" s="3" t="s">
        <v>30</v>
      </c>
      <c r="AB10" s="3"/>
      <c r="AC10" s="3" t="s">
        <v>31</v>
      </c>
      <c r="AD10" s="3" t="s">
        <v>30</v>
      </c>
      <c r="AE10" s="3"/>
      <c r="AF10" s="3" t="s">
        <v>31</v>
      </c>
      <c r="AG10" s="3" t="s">
        <v>30</v>
      </c>
      <c r="AH10" s="3"/>
      <c r="AI10" s="3" t="s">
        <v>31</v>
      </c>
      <c r="AJ10" s="3" t="s">
        <v>30</v>
      </c>
      <c r="AK10" s="3"/>
      <c r="AL10" s="3" t="s">
        <v>31</v>
      </c>
      <c r="AM10" s="3" t="s">
        <v>30</v>
      </c>
      <c r="AN10" s="3"/>
      <c r="AO10" s="3" t="s">
        <v>31</v>
      </c>
      <c r="AP10" s="3" t="s">
        <v>30</v>
      </c>
      <c r="AQ10" s="3"/>
      <c r="AR10" s="3" t="s">
        <v>31</v>
      </c>
      <c r="AS10" s="3" t="s">
        <v>30</v>
      </c>
      <c r="AT10" s="3"/>
      <c r="AU10" s="3" t="s">
        <v>31</v>
      </c>
      <c r="AV10" s="3" t="s">
        <v>30</v>
      </c>
      <c r="AW10" s="3"/>
      <c r="AX10" s="3" t="s">
        <v>31</v>
      </c>
      <c r="AY10" s="3" t="s">
        <v>30</v>
      </c>
      <c r="AZ10" s="3"/>
      <c r="BA10" s="3" t="s">
        <v>31</v>
      </c>
      <c r="BB10" s="3" t="s">
        <v>30</v>
      </c>
      <c r="BC10" s="3"/>
      <c r="BD10" s="3" t="s">
        <v>31</v>
      </c>
      <c r="BE10" s="3" t="s">
        <v>30</v>
      </c>
      <c r="BF10" s="3"/>
      <c r="BG10" s="3" t="s">
        <v>31</v>
      </c>
      <c r="BH10" s="3" t="s">
        <v>30</v>
      </c>
      <c r="BI10" s="3"/>
      <c r="BJ10" s="3" t="s">
        <v>31</v>
      </c>
      <c r="BK10" s="3" t="s">
        <v>30</v>
      </c>
      <c r="BL10" s="3"/>
      <c r="BM10" s="3" t="s">
        <v>31</v>
      </c>
      <c r="BN10" s="3" t="s">
        <v>30</v>
      </c>
      <c r="BO10" s="3"/>
      <c r="BP10" s="3" t="s">
        <v>31</v>
      </c>
      <c r="BQ10" s="3" t="s">
        <v>30</v>
      </c>
      <c r="BR10" s="3"/>
      <c r="BS10" s="3" t="s">
        <v>31</v>
      </c>
      <c r="BT10" s="3"/>
      <c r="BU10" s="4" t="s">
        <v>30</v>
      </c>
      <c r="BV10" s="4"/>
      <c r="BW10" s="37" t="s">
        <v>31</v>
      </c>
    </row>
    <row r="11" spans="1:75" ht="39.75" customHeight="1" x14ac:dyDescent="0.2">
      <c r="A11" s="30"/>
      <c r="B11" s="31"/>
      <c r="C11" s="3"/>
      <c r="D11" s="3" t="s">
        <v>32</v>
      </c>
      <c r="E11" s="3"/>
      <c r="F11" s="3"/>
      <c r="G11" s="3" t="s">
        <v>32</v>
      </c>
      <c r="H11" s="3"/>
      <c r="I11" s="3"/>
      <c r="J11" s="3" t="s">
        <v>32</v>
      </c>
      <c r="K11" s="3"/>
      <c r="L11" s="3"/>
      <c r="M11" s="3" t="s">
        <v>32</v>
      </c>
      <c r="N11" s="3"/>
      <c r="O11" s="3"/>
      <c r="P11" s="3" t="s">
        <v>32</v>
      </c>
      <c r="Q11" s="3"/>
      <c r="R11" s="3"/>
      <c r="S11" s="3" t="s">
        <v>32</v>
      </c>
      <c r="T11" s="3"/>
      <c r="U11" s="3"/>
      <c r="V11" s="3" t="s">
        <v>32</v>
      </c>
      <c r="W11" s="3"/>
      <c r="X11" s="3"/>
      <c r="Y11" s="3" t="s">
        <v>32</v>
      </c>
      <c r="Z11" s="3"/>
      <c r="AA11" s="3"/>
      <c r="AB11" s="3" t="s">
        <v>32</v>
      </c>
      <c r="AC11" s="3"/>
      <c r="AD11" s="3"/>
      <c r="AE11" s="3" t="s">
        <v>32</v>
      </c>
      <c r="AF11" s="3"/>
      <c r="AG11" s="3"/>
      <c r="AH11" s="3" t="s">
        <v>32</v>
      </c>
      <c r="AI11" s="3"/>
      <c r="AJ11" s="3"/>
      <c r="AK11" s="3" t="s">
        <v>32</v>
      </c>
      <c r="AL11" s="3"/>
      <c r="AM11" s="3"/>
      <c r="AN11" s="3" t="s">
        <v>32</v>
      </c>
      <c r="AO11" s="3"/>
      <c r="AP11" s="3"/>
      <c r="AQ11" s="3" t="s">
        <v>32</v>
      </c>
      <c r="AR11" s="3"/>
      <c r="AS11" s="3"/>
      <c r="AT11" s="3" t="s">
        <v>32</v>
      </c>
      <c r="AU11" s="3"/>
      <c r="AV11" s="3"/>
      <c r="AW11" s="3" t="s">
        <v>32</v>
      </c>
      <c r="AX11" s="3"/>
      <c r="AY11" s="3"/>
      <c r="AZ11" s="3" t="s">
        <v>32</v>
      </c>
      <c r="BA11" s="3"/>
      <c r="BB11" s="3"/>
      <c r="BC11" s="3" t="s">
        <v>32</v>
      </c>
      <c r="BD11" s="3"/>
      <c r="BE11" s="3"/>
      <c r="BF11" s="3" t="s">
        <v>32</v>
      </c>
      <c r="BG11" s="3"/>
      <c r="BH11" s="3"/>
      <c r="BI11" s="3" t="s">
        <v>32</v>
      </c>
      <c r="BJ11" s="3"/>
      <c r="BK11" s="3"/>
      <c r="BL11" s="3" t="s">
        <v>32</v>
      </c>
      <c r="BM11" s="3"/>
      <c r="BN11" s="3"/>
      <c r="BO11" s="3" t="s">
        <v>32</v>
      </c>
      <c r="BP11" s="3"/>
      <c r="BQ11" s="3"/>
      <c r="BR11" s="3" t="s">
        <v>32</v>
      </c>
      <c r="BS11" s="3"/>
      <c r="BT11" s="3"/>
      <c r="BU11" s="4"/>
      <c r="BV11" s="4" t="s">
        <v>32</v>
      </c>
      <c r="BW11" s="37"/>
    </row>
    <row r="12" spans="1:75" x14ac:dyDescent="0.2">
      <c r="A12" s="5"/>
      <c r="B12" s="8" t="s">
        <v>33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38"/>
      <c r="BV12" s="38"/>
      <c r="BW12" s="39"/>
    </row>
    <row r="13" spans="1:75" x14ac:dyDescent="0.2">
      <c r="A13" s="6"/>
      <c r="B13" s="9" t="s">
        <v>34</v>
      </c>
      <c r="C13" s="13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40"/>
      <c r="BV13" s="40"/>
      <c r="BW13" s="41"/>
    </row>
    <row r="14" spans="1:75" x14ac:dyDescent="0.2">
      <c r="A14" s="6">
        <v>101</v>
      </c>
      <c r="B14" s="9" t="s">
        <v>35</v>
      </c>
      <c r="C14" s="14"/>
      <c r="D14" s="15"/>
      <c r="E14" s="15"/>
      <c r="F14" s="15"/>
      <c r="G14" s="15"/>
      <c r="H14" s="15"/>
      <c r="I14" s="15"/>
      <c r="J14" s="15"/>
      <c r="K14" s="15"/>
      <c r="L14" s="16">
        <v>2965200</v>
      </c>
      <c r="M14" s="15"/>
      <c r="N14" s="16">
        <v>3138200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6">
        <f>L14</f>
        <v>2965200</v>
      </c>
      <c r="BV14" s="16"/>
      <c r="BW14" s="41">
        <f>N14</f>
        <v>3138200</v>
      </c>
    </row>
    <row r="15" spans="1:75" x14ac:dyDescent="0.2">
      <c r="A15" s="6">
        <v>102</v>
      </c>
      <c r="B15" s="9" t="s">
        <v>36</v>
      </c>
      <c r="C15" s="14"/>
      <c r="D15" s="15"/>
      <c r="E15" s="15"/>
      <c r="F15" s="15"/>
      <c r="G15" s="15"/>
      <c r="H15" s="15"/>
      <c r="I15" s="15"/>
      <c r="J15" s="15"/>
      <c r="K15" s="15"/>
      <c r="L15" s="16">
        <v>638960</v>
      </c>
      <c r="M15" s="15"/>
      <c r="N15" s="16">
        <v>683060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6">
        <f t="shared" ref="BU15:BU23" si="0">L15</f>
        <v>638960</v>
      </c>
      <c r="BV15" s="16"/>
      <c r="BW15" s="41">
        <f t="shared" ref="BW15:BW23" si="1">N15</f>
        <v>683060</v>
      </c>
    </row>
    <row r="16" spans="1:75" x14ac:dyDescent="0.2">
      <c r="A16" s="6">
        <v>103</v>
      </c>
      <c r="B16" s="9" t="s">
        <v>37</v>
      </c>
      <c r="C16" s="14"/>
      <c r="D16" s="15"/>
      <c r="E16" s="15"/>
      <c r="F16" s="15"/>
      <c r="G16" s="15"/>
      <c r="H16" s="15"/>
      <c r="I16" s="15"/>
      <c r="J16" s="15"/>
      <c r="K16" s="15"/>
      <c r="L16" s="16">
        <v>12221796.09</v>
      </c>
      <c r="M16" s="15"/>
      <c r="N16" s="16">
        <v>16030413.93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6">
        <f t="shared" si="0"/>
        <v>12221796.09</v>
      </c>
      <c r="BV16" s="16"/>
      <c r="BW16" s="41">
        <f t="shared" si="1"/>
        <v>16030413.93</v>
      </c>
    </row>
    <row r="17" spans="1:75" x14ac:dyDescent="0.2">
      <c r="A17" s="6">
        <v>104</v>
      </c>
      <c r="B17" s="9" t="s">
        <v>38</v>
      </c>
      <c r="C17" s="14"/>
      <c r="D17" s="15"/>
      <c r="E17" s="15"/>
      <c r="F17" s="15"/>
      <c r="G17" s="15"/>
      <c r="H17" s="15"/>
      <c r="I17" s="15"/>
      <c r="J17" s="15"/>
      <c r="K17" s="15"/>
      <c r="L17" s="16">
        <v>19137052.859999999</v>
      </c>
      <c r="M17" s="15"/>
      <c r="N17" s="16">
        <v>19860202.859999999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6">
        <f t="shared" si="0"/>
        <v>19137052.859999999</v>
      </c>
      <c r="BV17" s="16"/>
      <c r="BW17" s="41">
        <f t="shared" si="1"/>
        <v>19860202.859999999</v>
      </c>
    </row>
    <row r="18" spans="1:75" x14ac:dyDescent="0.2">
      <c r="A18" s="6">
        <v>105</v>
      </c>
      <c r="B18" s="9" t="s">
        <v>39</v>
      </c>
      <c r="C18" s="14"/>
      <c r="D18" s="15"/>
      <c r="E18" s="15"/>
      <c r="F18" s="15"/>
      <c r="G18" s="15"/>
      <c r="H18" s="15"/>
      <c r="I18" s="15"/>
      <c r="J18" s="15"/>
      <c r="K18" s="15"/>
      <c r="L18" s="16">
        <v>0</v>
      </c>
      <c r="M18" s="15"/>
      <c r="N18" s="16">
        <v>0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6">
        <f t="shared" si="0"/>
        <v>0</v>
      </c>
      <c r="BV18" s="16"/>
      <c r="BW18" s="41">
        <f t="shared" si="1"/>
        <v>0</v>
      </c>
    </row>
    <row r="19" spans="1:75" x14ac:dyDescent="0.2">
      <c r="A19" s="6">
        <v>106</v>
      </c>
      <c r="B19" s="9" t="s">
        <v>40</v>
      </c>
      <c r="C19" s="14"/>
      <c r="D19" s="15"/>
      <c r="E19" s="15"/>
      <c r="F19" s="15"/>
      <c r="G19" s="15"/>
      <c r="H19" s="15"/>
      <c r="I19" s="15"/>
      <c r="J19" s="15"/>
      <c r="K19" s="15"/>
      <c r="L19" s="16">
        <v>0</v>
      </c>
      <c r="M19" s="15"/>
      <c r="N19" s="16"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6">
        <f t="shared" si="0"/>
        <v>0</v>
      </c>
      <c r="BV19" s="16"/>
      <c r="BW19" s="41">
        <f t="shared" si="1"/>
        <v>0</v>
      </c>
    </row>
    <row r="20" spans="1:75" x14ac:dyDescent="0.2">
      <c r="A20" s="6">
        <v>107</v>
      </c>
      <c r="B20" s="9" t="s">
        <v>41</v>
      </c>
      <c r="C20" s="14"/>
      <c r="D20" s="15"/>
      <c r="E20" s="15"/>
      <c r="F20" s="15"/>
      <c r="G20" s="15"/>
      <c r="H20" s="15"/>
      <c r="I20" s="15"/>
      <c r="J20" s="15"/>
      <c r="K20" s="15"/>
      <c r="L20" s="16">
        <v>5000</v>
      </c>
      <c r="M20" s="15"/>
      <c r="N20" s="16">
        <v>5000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6">
        <f t="shared" si="0"/>
        <v>5000</v>
      </c>
      <c r="BV20" s="16"/>
      <c r="BW20" s="41">
        <f t="shared" si="1"/>
        <v>5000</v>
      </c>
    </row>
    <row r="21" spans="1:75" x14ac:dyDescent="0.2">
      <c r="A21" s="6">
        <v>108</v>
      </c>
      <c r="B21" s="9" t="s">
        <v>42</v>
      </c>
      <c r="C21" s="14"/>
      <c r="D21" s="15"/>
      <c r="E21" s="15"/>
      <c r="F21" s="15"/>
      <c r="G21" s="15"/>
      <c r="H21" s="15"/>
      <c r="I21" s="15"/>
      <c r="J21" s="15"/>
      <c r="K21" s="15"/>
      <c r="L21" s="16">
        <v>0</v>
      </c>
      <c r="M21" s="15"/>
      <c r="N21" s="16">
        <v>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6">
        <f t="shared" si="0"/>
        <v>0</v>
      </c>
      <c r="BV21" s="16"/>
      <c r="BW21" s="41">
        <f t="shared" si="1"/>
        <v>0</v>
      </c>
    </row>
    <row r="22" spans="1:75" x14ac:dyDescent="0.2">
      <c r="A22" s="6">
        <v>109</v>
      </c>
      <c r="B22" s="9" t="s">
        <v>75</v>
      </c>
      <c r="C22" s="14"/>
      <c r="D22" s="15"/>
      <c r="E22" s="15"/>
      <c r="F22" s="15"/>
      <c r="G22" s="15"/>
      <c r="H22" s="15"/>
      <c r="I22" s="15"/>
      <c r="J22" s="15"/>
      <c r="K22" s="15"/>
      <c r="L22" s="16">
        <v>997000</v>
      </c>
      <c r="M22" s="15"/>
      <c r="N22" s="16">
        <v>1145071.42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6">
        <f t="shared" si="0"/>
        <v>997000</v>
      </c>
      <c r="BV22" s="16"/>
      <c r="BW22" s="41">
        <f t="shared" si="1"/>
        <v>1145071.42</v>
      </c>
    </row>
    <row r="23" spans="1:75" x14ac:dyDescent="0.2">
      <c r="A23" s="6">
        <v>110</v>
      </c>
      <c r="B23" s="9" t="s">
        <v>43</v>
      </c>
      <c r="C23" s="14"/>
      <c r="D23" s="15"/>
      <c r="E23" s="15"/>
      <c r="F23" s="15"/>
      <c r="G23" s="15"/>
      <c r="H23" s="15"/>
      <c r="I23" s="15"/>
      <c r="J23" s="15"/>
      <c r="K23" s="15"/>
      <c r="L23" s="16">
        <v>522192.67</v>
      </c>
      <c r="M23" s="15"/>
      <c r="N23" s="16">
        <v>922192.67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6">
        <f t="shared" si="0"/>
        <v>522192.67</v>
      </c>
      <c r="BV23" s="16"/>
      <c r="BW23" s="41">
        <f t="shared" si="1"/>
        <v>922192.67</v>
      </c>
    </row>
    <row r="24" spans="1:75" x14ac:dyDescent="0.2">
      <c r="A24" s="6">
        <v>100</v>
      </c>
      <c r="B24" s="9" t="s">
        <v>44</v>
      </c>
      <c r="C24" s="14"/>
      <c r="D24" s="15"/>
      <c r="E24" s="15"/>
      <c r="F24" s="15"/>
      <c r="G24" s="15"/>
      <c r="H24" s="15"/>
      <c r="I24" s="15"/>
      <c r="J24" s="15"/>
      <c r="K24" s="15"/>
      <c r="L24" s="16">
        <f>SUM(L14:L23)</f>
        <v>36487201.620000005</v>
      </c>
      <c r="M24" s="15"/>
      <c r="N24" s="16">
        <f>SUM(N14:N23)</f>
        <v>41784140.880000003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6">
        <f>SUM(BU14:BU23)</f>
        <v>36487201.620000005</v>
      </c>
      <c r="BV24" s="16"/>
      <c r="BW24" s="41">
        <f>SUM(BW14:BW23)</f>
        <v>41784140.880000003</v>
      </c>
    </row>
    <row r="25" spans="1:75" x14ac:dyDescent="0.2">
      <c r="A25" s="6"/>
      <c r="B25" s="9"/>
      <c r="C25" s="14"/>
      <c r="D25" s="15"/>
      <c r="E25" s="15"/>
      <c r="F25" s="15"/>
      <c r="G25" s="15"/>
      <c r="H25" s="15"/>
      <c r="I25" s="15"/>
      <c r="J25" s="15"/>
      <c r="K25" s="15"/>
      <c r="L25" s="16"/>
      <c r="M25" s="15"/>
      <c r="N25" s="16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6"/>
      <c r="BV25" s="16"/>
      <c r="BW25" s="41"/>
    </row>
    <row r="26" spans="1:75" x14ac:dyDescent="0.2">
      <c r="A26" s="6"/>
      <c r="B26" s="9" t="s">
        <v>45</v>
      </c>
      <c r="C26" s="14"/>
      <c r="D26" s="15"/>
      <c r="E26" s="15"/>
      <c r="F26" s="15"/>
      <c r="G26" s="15"/>
      <c r="H26" s="15"/>
      <c r="I26" s="15"/>
      <c r="J26" s="15"/>
      <c r="K26" s="15"/>
      <c r="L26" s="16"/>
      <c r="M26" s="15"/>
      <c r="N26" s="16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6"/>
      <c r="BV26" s="16"/>
      <c r="BW26" s="41"/>
    </row>
    <row r="27" spans="1:75" x14ac:dyDescent="0.2">
      <c r="A27" s="6">
        <v>201</v>
      </c>
      <c r="B27" s="9" t="s">
        <v>46</v>
      </c>
      <c r="C27" s="14"/>
      <c r="D27" s="15"/>
      <c r="E27" s="15"/>
      <c r="F27" s="15"/>
      <c r="G27" s="15"/>
      <c r="H27" s="15"/>
      <c r="I27" s="15"/>
      <c r="J27" s="15"/>
      <c r="K27" s="15"/>
      <c r="L27" s="16">
        <v>0</v>
      </c>
      <c r="M27" s="15"/>
      <c r="N27" s="16">
        <v>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6">
        <f>L27</f>
        <v>0</v>
      </c>
      <c r="BV27" s="16"/>
      <c r="BW27" s="41">
        <f>N27</f>
        <v>0</v>
      </c>
    </row>
    <row r="28" spans="1:75" x14ac:dyDescent="0.2">
      <c r="A28" s="6">
        <v>202</v>
      </c>
      <c r="B28" s="9" t="s">
        <v>47</v>
      </c>
      <c r="C28" s="14"/>
      <c r="D28" s="15"/>
      <c r="E28" s="15"/>
      <c r="F28" s="15"/>
      <c r="G28" s="15"/>
      <c r="H28" s="15"/>
      <c r="I28" s="15"/>
      <c r="J28" s="15"/>
      <c r="K28" s="15"/>
      <c r="L28" s="16">
        <v>19773741.140000001</v>
      </c>
      <c r="M28" s="15"/>
      <c r="N28" s="16">
        <v>19377053.16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6">
        <f>L28</f>
        <v>19773741.140000001</v>
      </c>
      <c r="BV28" s="16"/>
      <c r="BW28" s="41">
        <f>N28</f>
        <v>19377053.16</v>
      </c>
    </row>
    <row r="29" spans="1:75" x14ac:dyDescent="0.2">
      <c r="A29" s="6">
        <v>203</v>
      </c>
      <c r="B29" s="9" t="s">
        <v>48</v>
      </c>
      <c r="C29" s="14"/>
      <c r="D29" s="15"/>
      <c r="E29" s="15"/>
      <c r="F29" s="15"/>
      <c r="G29" s="15"/>
      <c r="H29" s="15"/>
      <c r="I29" s="15"/>
      <c r="J29" s="15"/>
      <c r="K29" s="15"/>
      <c r="L29" s="16">
        <v>0</v>
      </c>
      <c r="M29" s="15"/>
      <c r="N29" s="16">
        <v>0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6">
        <f>L29</f>
        <v>0</v>
      </c>
      <c r="BV29" s="16"/>
      <c r="BW29" s="41">
        <f>N29</f>
        <v>0</v>
      </c>
    </row>
    <row r="30" spans="1:75" x14ac:dyDescent="0.2">
      <c r="A30" s="6">
        <v>204</v>
      </c>
      <c r="B30" s="9" t="s">
        <v>49</v>
      </c>
      <c r="C30" s="14"/>
      <c r="D30" s="15"/>
      <c r="E30" s="15"/>
      <c r="F30" s="15"/>
      <c r="G30" s="15"/>
      <c r="H30" s="15"/>
      <c r="I30" s="15"/>
      <c r="J30" s="15"/>
      <c r="K30" s="15"/>
      <c r="L30" s="16">
        <v>0</v>
      </c>
      <c r="M30" s="15"/>
      <c r="N30" s="16">
        <v>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6">
        <f>L30</f>
        <v>0</v>
      </c>
      <c r="BV30" s="16"/>
      <c r="BW30" s="41">
        <f>N30</f>
        <v>0</v>
      </c>
    </row>
    <row r="31" spans="1:75" x14ac:dyDescent="0.2">
      <c r="A31" s="6">
        <v>205</v>
      </c>
      <c r="B31" s="9" t="s">
        <v>50</v>
      </c>
      <c r="C31" s="14"/>
      <c r="D31" s="15"/>
      <c r="E31" s="15"/>
      <c r="F31" s="15"/>
      <c r="G31" s="15"/>
      <c r="H31" s="15"/>
      <c r="I31" s="15"/>
      <c r="J31" s="15"/>
      <c r="K31" s="15"/>
      <c r="L31" s="16">
        <v>0</v>
      </c>
      <c r="M31" s="15"/>
      <c r="N31" s="16">
        <v>0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6">
        <f>L31</f>
        <v>0</v>
      </c>
      <c r="BV31" s="16"/>
      <c r="BW31" s="41">
        <f>N31</f>
        <v>0</v>
      </c>
    </row>
    <row r="32" spans="1:75" x14ac:dyDescent="0.2">
      <c r="A32" s="6">
        <v>200</v>
      </c>
      <c r="B32" s="9" t="s">
        <v>51</v>
      </c>
      <c r="C32" s="14"/>
      <c r="D32" s="15"/>
      <c r="E32" s="15"/>
      <c r="F32" s="15"/>
      <c r="G32" s="15"/>
      <c r="H32" s="15"/>
      <c r="I32" s="15"/>
      <c r="J32" s="15"/>
      <c r="K32" s="15"/>
      <c r="L32" s="16">
        <f>SUM(L27:L31)</f>
        <v>19773741.140000001</v>
      </c>
      <c r="M32" s="15"/>
      <c r="N32" s="16">
        <f>SUM(N27:N31)</f>
        <v>19377053.16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44">
        <f>SUM(BU27:BU31)</f>
        <v>19773741.140000001</v>
      </c>
      <c r="BV32" s="44"/>
      <c r="BW32" s="45">
        <f>SUM(BW27:BW31)</f>
        <v>19377053.16</v>
      </c>
    </row>
    <row r="33" spans="1:75" x14ac:dyDescent="0.2">
      <c r="A33" s="6"/>
      <c r="B33" s="9"/>
      <c r="C33" s="14"/>
      <c r="D33" s="15"/>
      <c r="E33" s="15"/>
      <c r="F33" s="15"/>
      <c r="G33" s="15"/>
      <c r="H33" s="15"/>
      <c r="I33" s="15"/>
      <c r="J33" s="15"/>
      <c r="K33" s="15"/>
      <c r="L33" s="16"/>
      <c r="M33" s="15"/>
      <c r="N33" s="16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6"/>
      <c r="BV33" s="16"/>
      <c r="BW33" s="41"/>
    </row>
    <row r="34" spans="1:75" x14ac:dyDescent="0.2">
      <c r="A34" s="6"/>
      <c r="B34" s="9" t="s">
        <v>52</v>
      </c>
      <c r="C34" s="14"/>
      <c r="D34" s="15"/>
      <c r="E34" s="15"/>
      <c r="F34" s="15"/>
      <c r="G34" s="15"/>
      <c r="H34" s="15"/>
      <c r="I34" s="15"/>
      <c r="J34" s="15"/>
      <c r="K34" s="15"/>
      <c r="L34" s="16"/>
      <c r="M34" s="15"/>
      <c r="N34" s="16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6"/>
      <c r="BV34" s="16"/>
      <c r="BW34" s="41"/>
    </row>
    <row r="35" spans="1:75" x14ac:dyDescent="0.2">
      <c r="A35" s="6">
        <v>301</v>
      </c>
      <c r="B35" s="9" t="s">
        <v>53</v>
      </c>
      <c r="C35" s="14"/>
      <c r="D35" s="15"/>
      <c r="E35" s="15"/>
      <c r="F35" s="15"/>
      <c r="G35" s="15"/>
      <c r="H35" s="15"/>
      <c r="I35" s="15"/>
      <c r="J35" s="15"/>
      <c r="K35" s="15"/>
      <c r="L35" s="16">
        <v>0</v>
      </c>
      <c r="M35" s="15"/>
      <c r="N35" s="16">
        <v>0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6">
        <f t="shared" ref="BU35:BU38" si="2">L35</f>
        <v>0</v>
      </c>
      <c r="BV35" s="16"/>
      <c r="BW35" s="41">
        <f t="shared" ref="BW35:BW38" si="3">N35</f>
        <v>0</v>
      </c>
    </row>
    <row r="36" spans="1:75" x14ac:dyDescent="0.2">
      <c r="A36" s="6">
        <v>302</v>
      </c>
      <c r="B36" s="9" t="s">
        <v>54</v>
      </c>
      <c r="C36" s="14"/>
      <c r="D36" s="15"/>
      <c r="E36" s="15"/>
      <c r="F36" s="15"/>
      <c r="G36" s="15"/>
      <c r="H36" s="15"/>
      <c r="I36" s="15"/>
      <c r="J36" s="15"/>
      <c r="K36" s="15"/>
      <c r="L36" s="16">
        <v>0</v>
      </c>
      <c r="M36" s="15"/>
      <c r="N36" s="16">
        <v>0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6">
        <f t="shared" si="2"/>
        <v>0</v>
      </c>
      <c r="BV36" s="16"/>
      <c r="BW36" s="41">
        <f t="shared" si="3"/>
        <v>0</v>
      </c>
    </row>
    <row r="37" spans="1:75" x14ac:dyDescent="0.2">
      <c r="A37" s="6">
        <v>303</v>
      </c>
      <c r="B37" s="9" t="s">
        <v>55</v>
      </c>
      <c r="C37" s="14"/>
      <c r="D37" s="15"/>
      <c r="E37" s="15"/>
      <c r="F37" s="15"/>
      <c r="G37" s="15"/>
      <c r="H37" s="15"/>
      <c r="I37" s="15"/>
      <c r="J37" s="15"/>
      <c r="K37" s="15"/>
      <c r="L37" s="16">
        <v>0</v>
      </c>
      <c r="M37" s="15"/>
      <c r="N37" s="16">
        <v>0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6">
        <f t="shared" si="2"/>
        <v>0</v>
      </c>
      <c r="BV37" s="16"/>
      <c r="BW37" s="41">
        <f t="shared" si="3"/>
        <v>0</v>
      </c>
    </row>
    <row r="38" spans="1:75" x14ac:dyDescent="0.2">
      <c r="A38" s="6">
        <v>304</v>
      </c>
      <c r="B38" s="9" t="s">
        <v>56</v>
      </c>
      <c r="C38" s="14"/>
      <c r="D38" s="15"/>
      <c r="E38" s="15"/>
      <c r="F38" s="15"/>
      <c r="G38" s="15"/>
      <c r="H38" s="15"/>
      <c r="I38" s="15"/>
      <c r="J38" s="15"/>
      <c r="K38" s="15"/>
      <c r="L38" s="16">
        <v>0</v>
      </c>
      <c r="M38" s="15"/>
      <c r="N38" s="16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6">
        <f t="shared" si="2"/>
        <v>0</v>
      </c>
      <c r="BV38" s="16"/>
      <c r="BW38" s="41">
        <f t="shared" si="3"/>
        <v>0</v>
      </c>
    </row>
    <row r="39" spans="1:75" x14ac:dyDescent="0.2">
      <c r="A39" s="6">
        <v>300</v>
      </c>
      <c r="B39" s="9" t="s">
        <v>57</v>
      </c>
      <c r="C39" s="14"/>
      <c r="D39" s="15"/>
      <c r="E39" s="15"/>
      <c r="F39" s="15"/>
      <c r="G39" s="15"/>
      <c r="H39" s="15"/>
      <c r="I39" s="15"/>
      <c r="J39" s="15"/>
      <c r="K39" s="15"/>
      <c r="L39" s="16">
        <v>0</v>
      </c>
      <c r="M39" s="15"/>
      <c r="N39" s="16">
        <v>0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6">
        <v>0</v>
      </c>
      <c r="BV39" s="16"/>
      <c r="BW39" s="41">
        <v>0</v>
      </c>
    </row>
    <row r="40" spans="1:75" x14ac:dyDescent="0.2">
      <c r="A40" s="6"/>
      <c r="B40" s="9"/>
      <c r="C40" s="14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6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6"/>
      <c r="BV40" s="16"/>
      <c r="BW40" s="41"/>
    </row>
    <row r="41" spans="1:75" x14ac:dyDescent="0.2">
      <c r="A41" s="6"/>
      <c r="B41" s="9" t="s">
        <v>58</v>
      </c>
      <c r="C41" s="14"/>
      <c r="D41" s="15"/>
      <c r="E41" s="15"/>
      <c r="F41" s="15"/>
      <c r="G41" s="15"/>
      <c r="H41" s="15"/>
      <c r="I41" s="15"/>
      <c r="J41" s="15"/>
      <c r="K41" s="15"/>
      <c r="L41" s="16"/>
      <c r="M41" s="15"/>
      <c r="N41" s="16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6"/>
      <c r="BV41" s="16"/>
      <c r="BW41" s="41"/>
    </row>
    <row r="42" spans="1:75" x14ac:dyDescent="0.2">
      <c r="A42" s="6">
        <v>401</v>
      </c>
      <c r="B42" s="9" t="s">
        <v>59</v>
      </c>
      <c r="C42" s="14"/>
      <c r="D42" s="15"/>
      <c r="E42" s="15"/>
      <c r="F42" s="15"/>
      <c r="G42" s="15"/>
      <c r="H42" s="15"/>
      <c r="I42" s="15"/>
      <c r="J42" s="15"/>
      <c r="K42" s="15"/>
      <c r="L42" s="16">
        <v>0</v>
      </c>
      <c r="M42" s="15"/>
      <c r="N42" s="16">
        <v>0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6">
        <f t="shared" ref="BU42:BU45" si="4">L42</f>
        <v>0</v>
      </c>
      <c r="BV42" s="16"/>
      <c r="BW42" s="41">
        <f t="shared" ref="BW42:BW45" si="5">N42</f>
        <v>0</v>
      </c>
    </row>
    <row r="43" spans="1:75" x14ac:dyDescent="0.2">
      <c r="A43" s="6">
        <v>402</v>
      </c>
      <c r="B43" s="9" t="s">
        <v>60</v>
      </c>
      <c r="C43" s="14"/>
      <c r="D43" s="15"/>
      <c r="E43" s="15"/>
      <c r="F43" s="15"/>
      <c r="G43" s="15"/>
      <c r="H43" s="15"/>
      <c r="I43" s="15"/>
      <c r="J43" s="15"/>
      <c r="K43" s="15"/>
      <c r="L43" s="16">
        <v>0</v>
      </c>
      <c r="M43" s="15"/>
      <c r="N43" s="16">
        <v>0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6">
        <f t="shared" si="4"/>
        <v>0</v>
      </c>
      <c r="BV43" s="16"/>
      <c r="BW43" s="41">
        <f t="shared" si="5"/>
        <v>0</v>
      </c>
    </row>
    <row r="44" spans="1:75" x14ac:dyDescent="0.2">
      <c r="A44" s="6">
        <v>403</v>
      </c>
      <c r="B44" s="9" t="s">
        <v>61</v>
      </c>
      <c r="C44" s="14"/>
      <c r="D44" s="15"/>
      <c r="E44" s="15"/>
      <c r="F44" s="15"/>
      <c r="G44" s="15"/>
      <c r="H44" s="15"/>
      <c r="I44" s="15"/>
      <c r="J44" s="15"/>
      <c r="K44" s="15"/>
      <c r="L44" s="16">
        <v>0</v>
      </c>
      <c r="M44" s="15"/>
      <c r="N44" s="16">
        <v>0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6">
        <f t="shared" si="4"/>
        <v>0</v>
      </c>
      <c r="BV44" s="16"/>
      <c r="BW44" s="41">
        <f t="shared" si="5"/>
        <v>0</v>
      </c>
    </row>
    <row r="45" spans="1:75" x14ac:dyDescent="0.2">
      <c r="A45" s="6">
        <v>404</v>
      </c>
      <c r="B45" s="9" t="s">
        <v>62</v>
      </c>
      <c r="C45" s="14"/>
      <c r="D45" s="15"/>
      <c r="E45" s="15"/>
      <c r="F45" s="15"/>
      <c r="G45" s="15"/>
      <c r="H45" s="15"/>
      <c r="I45" s="15"/>
      <c r="J45" s="15"/>
      <c r="K45" s="15"/>
      <c r="L45" s="16">
        <v>0</v>
      </c>
      <c r="M45" s="15"/>
      <c r="N45" s="16">
        <v>0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6">
        <f t="shared" si="4"/>
        <v>0</v>
      </c>
      <c r="BV45" s="16"/>
      <c r="BW45" s="41">
        <f t="shared" si="5"/>
        <v>0</v>
      </c>
    </row>
    <row r="46" spans="1:75" x14ac:dyDescent="0.2">
      <c r="A46" s="6">
        <v>400</v>
      </c>
      <c r="B46" s="9" t="s">
        <v>63</v>
      </c>
      <c r="C46" s="14"/>
      <c r="D46" s="15"/>
      <c r="E46" s="15"/>
      <c r="F46" s="15"/>
      <c r="G46" s="15"/>
      <c r="H46" s="15"/>
      <c r="I46" s="15"/>
      <c r="J46" s="15"/>
      <c r="K46" s="15"/>
      <c r="L46" s="16">
        <v>0</v>
      </c>
      <c r="M46" s="15"/>
      <c r="N46" s="16">
        <v>0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6">
        <v>0</v>
      </c>
      <c r="BV46" s="16"/>
      <c r="BW46" s="41">
        <v>0</v>
      </c>
    </row>
    <row r="47" spans="1:75" x14ac:dyDescent="0.2">
      <c r="A47" s="6"/>
      <c r="B47" s="9"/>
      <c r="C47" s="14"/>
      <c r="D47" s="15"/>
      <c r="E47" s="15"/>
      <c r="F47" s="15"/>
      <c r="G47" s="15"/>
      <c r="H47" s="15"/>
      <c r="I47" s="15"/>
      <c r="J47" s="15"/>
      <c r="K47" s="15"/>
      <c r="L47" s="16"/>
      <c r="M47" s="15"/>
      <c r="N47" s="16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6"/>
      <c r="BV47" s="16"/>
      <c r="BW47" s="41"/>
    </row>
    <row r="48" spans="1:75" x14ac:dyDescent="0.2">
      <c r="A48" s="6"/>
      <c r="B48" s="9" t="s">
        <v>64</v>
      </c>
      <c r="C48" s="14"/>
      <c r="D48" s="15"/>
      <c r="E48" s="15"/>
      <c r="F48" s="15"/>
      <c r="G48" s="15"/>
      <c r="H48" s="15"/>
      <c r="I48" s="15"/>
      <c r="J48" s="15"/>
      <c r="K48" s="15"/>
      <c r="L48" s="16"/>
      <c r="M48" s="15"/>
      <c r="N48" s="1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6"/>
      <c r="BV48" s="16"/>
      <c r="BW48" s="41"/>
    </row>
    <row r="49" spans="1:75" x14ac:dyDescent="0.2">
      <c r="A49" s="6">
        <v>501</v>
      </c>
      <c r="B49" s="9" t="s">
        <v>65</v>
      </c>
      <c r="C49" s="14"/>
      <c r="D49" s="15"/>
      <c r="E49" s="15"/>
      <c r="F49" s="15"/>
      <c r="G49" s="15"/>
      <c r="H49" s="15"/>
      <c r="I49" s="15"/>
      <c r="J49" s="15"/>
      <c r="K49" s="15"/>
      <c r="L49" s="16">
        <v>1600000</v>
      </c>
      <c r="M49" s="15"/>
      <c r="N49" s="16">
        <v>1600000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6">
        <f>L49</f>
        <v>1600000</v>
      </c>
      <c r="BV49" s="16"/>
      <c r="BW49" s="41">
        <f>N49</f>
        <v>1600000</v>
      </c>
    </row>
    <row r="50" spans="1:75" x14ac:dyDescent="0.2">
      <c r="A50" s="6">
        <v>500</v>
      </c>
      <c r="B50" s="9" t="s">
        <v>66</v>
      </c>
      <c r="C50" s="14"/>
      <c r="D50" s="15"/>
      <c r="E50" s="15"/>
      <c r="F50" s="15"/>
      <c r="G50" s="15"/>
      <c r="H50" s="15"/>
      <c r="I50" s="15"/>
      <c r="J50" s="15"/>
      <c r="K50" s="15"/>
      <c r="L50" s="16">
        <f>SUM(L49)</f>
        <v>1600000</v>
      </c>
      <c r="M50" s="15"/>
      <c r="N50" s="16">
        <f>SUM(N49)</f>
        <v>1600000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6">
        <f>SUM(BU49)</f>
        <v>1600000</v>
      </c>
      <c r="BV50" s="16"/>
      <c r="BW50" s="41">
        <f>SUM(BW49)</f>
        <v>1600000</v>
      </c>
    </row>
    <row r="51" spans="1:75" x14ac:dyDescent="0.2">
      <c r="A51" s="6"/>
      <c r="B51" s="9"/>
      <c r="C51" s="14"/>
      <c r="D51" s="15"/>
      <c r="E51" s="15"/>
      <c r="F51" s="15"/>
      <c r="G51" s="15"/>
      <c r="H51" s="15"/>
      <c r="I51" s="15"/>
      <c r="J51" s="15"/>
      <c r="K51" s="15"/>
      <c r="L51" s="16"/>
      <c r="M51" s="15"/>
      <c r="N51" s="16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6"/>
      <c r="BV51" s="16"/>
      <c r="BW51" s="41"/>
    </row>
    <row r="52" spans="1:75" x14ac:dyDescent="0.2">
      <c r="A52" s="6"/>
      <c r="B52" s="9" t="s">
        <v>67</v>
      </c>
      <c r="C52" s="14"/>
      <c r="D52" s="15"/>
      <c r="E52" s="15"/>
      <c r="F52" s="15"/>
      <c r="G52" s="15"/>
      <c r="H52" s="15"/>
      <c r="I52" s="15"/>
      <c r="J52" s="15"/>
      <c r="K52" s="15"/>
      <c r="L52" s="16"/>
      <c r="M52" s="15"/>
      <c r="N52" s="16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6"/>
      <c r="BV52" s="16"/>
      <c r="BW52" s="41"/>
    </row>
    <row r="53" spans="1:75" x14ac:dyDescent="0.2">
      <c r="A53" s="6">
        <v>701</v>
      </c>
      <c r="B53" s="9" t="s">
        <v>68</v>
      </c>
      <c r="C53" s="14"/>
      <c r="D53" s="15"/>
      <c r="E53" s="15"/>
      <c r="F53" s="15"/>
      <c r="G53" s="15"/>
      <c r="H53" s="15"/>
      <c r="I53" s="15"/>
      <c r="J53" s="15"/>
      <c r="K53" s="15"/>
      <c r="L53" s="16">
        <v>2485000</v>
      </c>
      <c r="M53" s="15"/>
      <c r="N53" s="16">
        <v>2667277.15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6">
        <f>L53</f>
        <v>2485000</v>
      </c>
      <c r="BV53" s="16"/>
      <c r="BW53" s="41">
        <f>N53</f>
        <v>2667277.15</v>
      </c>
    </row>
    <row r="54" spans="1:75" x14ac:dyDescent="0.2">
      <c r="A54" s="6">
        <v>702</v>
      </c>
      <c r="B54" s="9" t="s">
        <v>69</v>
      </c>
      <c r="C54" s="14"/>
      <c r="D54" s="15"/>
      <c r="E54" s="15"/>
      <c r="F54" s="15"/>
      <c r="G54" s="15"/>
      <c r="H54" s="15"/>
      <c r="I54" s="15"/>
      <c r="J54" s="15"/>
      <c r="K54" s="15"/>
      <c r="L54" s="16">
        <v>300000</v>
      </c>
      <c r="M54" s="15"/>
      <c r="N54" s="16">
        <v>500000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6">
        <f>L54</f>
        <v>300000</v>
      </c>
      <c r="BV54" s="16"/>
      <c r="BW54" s="41">
        <f>N54</f>
        <v>500000</v>
      </c>
    </row>
    <row r="55" spans="1:75" x14ac:dyDescent="0.2">
      <c r="A55" s="7">
        <v>700</v>
      </c>
      <c r="B55" s="10" t="s">
        <v>70</v>
      </c>
      <c r="C55" s="14"/>
      <c r="D55" s="15"/>
      <c r="E55" s="15"/>
      <c r="F55" s="15"/>
      <c r="G55" s="15"/>
      <c r="H55" s="15"/>
      <c r="I55" s="15"/>
      <c r="J55" s="15"/>
      <c r="K55" s="15"/>
      <c r="L55" s="16">
        <f>SUM(L53:L54)</f>
        <v>2785000</v>
      </c>
      <c r="M55" s="15"/>
      <c r="N55" s="16">
        <f>SUM(N53:N54)</f>
        <v>3167277.15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6">
        <f>L55</f>
        <v>2785000</v>
      </c>
      <c r="BV55" s="16"/>
      <c r="BW55" s="41">
        <f>N55</f>
        <v>3167277.15</v>
      </c>
    </row>
    <row r="56" spans="1:75" x14ac:dyDescent="0.2">
      <c r="A56" s="22" t="s">
        <v>71</v>
      </c>
      <c r="B56" s="23"/>
      <c r="C56" s="3"/>
      <c r="D56" s="3"/>
      <c r="E56" s="3"/>
      <c r="F56" s="3"/>
      <c r="G56" s="3"/>
      <c r="H56" s="3"/>
      <c r="I56" s="3"/>
      <c r="J56" s="3"/>
      <c r="K56" s="3"/>
      <c r="L56" s="4">
        <f>L55+L50+L46+L39+L32+L24</f>
        <v>60645942.760000005</v>
      </c>
      <c r="M56" s="3"/>
      <c r="N56" s="4">
        <f>N55+N50+N46+N39+N32+N24</f>
        <v>65928471.190000005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4">
        <f>BU55+BU50+BU46+BU39+BU32+BU24</f>
        <v>60645942.760000005</v>
      </c>
      <c r="BV56" s="4"/>
      <c r="BW56" s="42">
        <f>BW55+BW50+BW46+BW39+BW32+BW24</f>
        <v>65928471.190000005</v>
      </c>
    </row>
    <row r="57" spans="1:75" ht="13.5" thickBot="1" x14ac:dyDescent="0.25">
      <c r="A57" s="24" t="s">
        <v>72</v>
      </c>
      <c r="B57" s="25"/>
      <c r="C57" s="17"/>
      <c r="D57" s="18"/>
      <c r="E57" s="18"/>
      <c r="F57" s="18"/>
      <c r="G57" s="18"/>
      <c r="H57" s="18"/>
      <c r="I57" s="18"/>
      <c r="J57" s="18"/>
      <c r="K57" s="18"/>
      <c r="L57" s="19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9"/>
      <c r="BV57" s="19"/>
      <c r="BW57" s="43"/>
    </row>
    <row r="58" spans="1:75" ht="13.5" thickTop="1" x14ac:dyDescent="0.2"/>
    <row r="59" spans="1:75" x14ac:dyDescent="0.2">
      <c r="A59" t="s">
        <v>73</v>
      </c>
    </row>
    <row r="60" spans="1:75" x14ac:dyDescent="0.2">
      <c r="A60" t="s">
        <v>74</v>
      </c>
    </row>
  </sheetData>
  <mergeCells count="52">
    <mergeCell ref="A56:B56"/>
    <mergeCell ref="A57:B57"/>
    <mergeCell ref="A8:B11"/>
    <mergeCell ref="BK8:BM8"/>
    <mergeCell ref="BN8:BP8"/>
    <mergeCell ref="U8:W8"/>
    <mergeCell ref="X8:Z8"/>
    <mergeCell ref="AA8:AC8"/>
    <mergeCell ref="AD8:AF8"/>
    <mergeCell ref="O8:Q8"/>
    <mergeCell ref="R8:T8"/>
    <mergeCell ref="BK9:BM9"/>
    <mergeCell ref="BN9:BP9"/>
    <mergeCell ref="AM9:AO9"/>
    <mergeCell ref="AP9:AR9"/>
    <mergeCell ref="AS9:AU9"/>
    <mergeCell ref="BU8:BW8"/>
    <mergeCell ref="AY8:BA8"/>
    <mergeCell ref="BB8:BD8"/>
    <mergeCell ref="BE8:BG8"/>
    <mergeCell ref="BH8:BJ8"/>
    <mergeCell ref="BQ8:BS8"/>
    <mergeCell ref="AV9:AX9"/>
    <mergeCell ref="AM8:AO8"/>
    <mergeCell ref="AP8:AR8"/>
    <mergeCell ref="AS8:AU8"/>
    <mergeCell ref="AV8:AX8"/>
    <mergeCell ref="BQ9:BS9"/>
    <mergeCell ref="BU9:BW9"/>
    <mergeCell ref="AY9:BA9"/>
    <mergeCell ref="BB9:BD9"/>
    <mergeCell ref="BE9:BG9"/>
    <mergeCell ref="BH9:BJ9"/>
    <mergeCell ref="AJ9:AL9"/>
    <mergeCell ref="AG8:AI8"/>
    <mergeCell ref="AJ8:AL8"/>
    <mergeCell ref="R9:T9"/>
    <mergeCell ref="U9:W9"/>
    <mergeCell ref="X9:Z9"/>
    <mergeCell ref="AA9:AC9"/>
    <mergeCell ref="O9:Q9"/>
    <mergeCell ref="C9:E9"/>
    <mergeCell ref="F9:H9"/>
    <mergeCell ref="AD9:AF9"/>
    <mergeCell ref="AG9:AI9"/>
    <mergeCell ref="C8:E8"/>
    <mergeCell ref="F8:H8"/>
    <mergeCell ref="D10:E10"/>
    <mergeCell ref="I9:K9"/>
    <mergeCell ref="L9:N9"/>
    <mergeCell ref="I8:K8"/>
    <mergeCell ref="L8:N8"/>
  </mergeCells>
  <phoneticPr fontId="1" type="noConversion"/>
  <pageMargins left="0.47" right="0.54" top="0.18" bottom="0.18" header="0.16" footer="0.18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DL_66_previsione_S_2026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stefano.capezzali@adisu.local</cp:lastModifiedBy>
  <cp:lastPrinted>2023-01-02T09:31:27Z</cp:lastPrinted>
  <dcterms:created xsi:type="dcterms:W3CDTF">2023-01-02T07:59:48Z</dcterms:created>
  <dcterms:modified xsi:type="dcterms:W3CDTF">2025-12-30T10:22:43Z</dcterms:modified>
</cp:coreProperties>
</file>